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ltura\DFCEIC\CFD\Editais - UFDPC\DADOS ABERTOS\Dados Abertos para Portal de Transparência\"/>
    </mc:Choice>
  </mc:AlternateContent>
  <xr:revisionPtr revIDLastSave="8" documentId="13_ncr:1_{F73B108E-7D12-478A-BD4F-931A97072D04}" xr6:coauthVersionLast="47" xr6:coauthVersionMax="47" xr10:uidLastSave="{30D2189E-1F02-467D-BC22-03FCC8D457CF}"/>
  <bookViews>
    <workbookView xWindow="-120" yWindow="-120" windowWidth="29040" windowHeight="15720" xr2:uid="{00000000-000D-0000-FFFF-FFFF00000000}"/>
  </bookViews>
  <sheets>
    <sheet name="Serie_Historica_PNAB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14" i="2"/>
  <c r="B31" i="2"/>
  <c r="G8" i="2"/>
  <c r="C9" i="2"/>
  <c r="D9" i="2"/>
  <c r="E9" i="2"/>
  <c r="F9" i="2"/>
  <c r="G9" i="2" l="1"/>
  <c r="B9" i="2"/>
</calcChain>
</file>

<file path=xl/sharedStrings.xml><?xml version="1.0" encoding="utf-8"?>
<sst xmlns="http://schemas.openxmlformats.org/spreadsheetml/2006/main" count="35" uniqueCount="35">
  <si>
    <t>GOVERNO DO ESTADO DE SÃO PAULO</t>
  </si>
  <si>
    <t xml:space="preserve">        SECRETARIA DA CULTURA, ECONOMIA E INDUSTRIA CRIATIVAS</t>
  </si>
  <si>
    <t>UNIDADE DE MONITORAMENTO</t>
  </si>
  <si>
    <t>Série Histórica - PNAB 2024</t>
  </si>
  <si>
    <t>Ano de referência</t>
  </si>
  <si>
    <t>Orçamento Anual (milhões)</t>
  </si>
  <si>
    <t>Nº total de editais por ano</t>
  </si>
  <si>
    <t>Nº total de inscritos por ano</t>
  </si>
  <si>
    <t>Nº total de projetos contemplados por ano</t>
  </si>
  <si>
    <t>Nº total de contemplados fora da capital</t>
  </si>
  <si>
    <t>% Contemplados fora da capital</t>
  </si>
  <si>
    <t>Total</t>
  </si>
  <si>
    <t>Recursos destinados para cada segmento (em milhões de reais)</t>
  </si>
  <si>
    <t>Segmentos</t>
  </si>
  <si>
    <t>Totais</t>
  </si>
  <si>
    <t>Artes Visuais</t>
  </si>
  <si>
    <t>Audiovisual</t>
  </si>
  <si>
    <t>Circo</t>
  </si>
  <si>
    <t>Cultura POP</t>
  </si>
  <si>
    <t>Desenvolvimento técnico-artístico</t>
  </si>
  <si>
    <t>Difusão</t>
  </si>
  <si>
    <t>Escrita, Leitura e Biblioteca</t>
  </si>
  <si>
    <t>Espaços e Ações Continuadas</t>
  </si>
  <si>
    <t>Fomento à Economia Criativa</t>
  </si>
  <si>
    <t>Infâncias</t>
  </si>
  <si>
    <t>Museus e Acervos</t>
  </si>
  <si>
    <t>Música</t>
  </si>
  <si>
    <t xml:space="preserve">Patrimônio </t>
  </si>
  <si>
    <t>Premiação</t>
  </si>
  <si>
    <t>Teatro</t>
  </si>
  <si>
    <t>Tudo Vira Cult (Cidadania)</t>
  </si>
  <si>
    <t>TV e Rádios Comunitárias</t>
  </si>
  <si>
    <t>Fonte: Diretoria de Fomento à Cultura, Economia E Industrias Criativas</t>
  </si>
  <si>
    <t>Secretaria da Cultura, Economia e Industria Criativas do Estado de São Paulo</t>
  </si>
  <si>
    <t>Rua Mauá nº 51 - 1º andar - São Paulo - SP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</si>
</sst>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0.0%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165" fontId="3" fillId="3" borderId="1" xfId="2" applyNumberFormat="1" applyFont="1" applyFill="1" applyBorder="1" applyAlignment="1">
      <alignment horizontal="center" vertical="center"/>
    </xf>
    <xf numFmtId="44" fontId="2" fillId="0" borderId="1" xfId="0" applyNumberFormat="1" applyFont="1" applyBorder="1"/>
    <xf numFmtId="0" fontId="3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44" fontId="2" fillId="0" borderId="0" xfId="0" applyNumberFormat="1" applyFont="1" applyAlignment="1">
      <alignment horizontal="center" vertical="center"/>
    </xf>
    <xf numFmtId="44" fontId="3" fillId="5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44" fontId="2" fillId="0" borderId="0" xfId="0" applyNumberFormat="1" applyFont="1"/>
    <xf numFmtId="44" fontId="3" fillId="3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Border="1" applyAlignment="1">
      <alignment horizontal="left"/>
    </xf>
    <xf numFmtId="44" fontId="2" fillId="0" borderId="1" xfId="7" applyFont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7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/>
    </xf>
  </cellXfs>
  <cellStyles count="9">
    <cellStyle name="Hiperlink 2" xfId="6" xr:uid="{A6B14580-3457-4D9D-AB07-E5369E99DA92}"/>
    <cellStyle name="Moeda 2" xfId="4" xr:uid="{45551FB4-190F-41B9-A9DD-582B93EF9423}"/>
    <cellStyle name="Moeda 3" xfId="1" xr:uid="{00000000-0005-0000-0000-000001000000}"/>
    <cellStyle name="Moeda 3 2" xfId="7" xr:uid="{D202FD05-6723-4352-A0C4-D36D01CF30F0}"/>
    <cellStyle name="Normal" xfId="0" builtinId="0"/>
    <cellStyle name="Normal 2" xfId="8" xr:uid="{F67ED1CE-57F5-4CEA-B0BE-B117920D5FE5}"/>
    <cellStyle name="Normal 3" xfId="3" xr:uid="{BF7A3503-5FEC-4F2E-BE9E-16A1974E6233}"/>
    <cellStyle name="Porcentagem" xfId="2" builtinId="5"/>
    <cellStyle name="Porcentagem 2" xfId="5" xr:uid="{E802837C-0D02-44AD-9646-ECF167A46D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464609</xdr:colOff>
      <xdr:row>0</xdr:row>
      <xdr:rowOff>84665</xdr:rowOff>
    </xdr:from>
    <xdr:to>
      <xdr:col>0</xdr:col>
      <xdr:colOff>1449916</xdr:colOff>
      <xdr:row>5</xdr:row>
      <xdr:rowOff>70908</xdr:rowOff>
    </xdr:to>
    <xdr:pic>
      <xdr:nvPicPr>
        <xdr:cNvPr id="2" name="Imagem 1" descr="Documentosã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609" y="84665"/>
          <a:ext cx="985307" cy="10244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6"/>
  <sheetViews>
    <sheetView showGridLines="0" tabSelected="1" zoomScale="90" zoomScaleNormal="90" workbookViewId="0">
      <selection activeCell="B35" sqref="B35"/>
    </sheetView>
  </sheetViews>
  <sheetFormatPr defaultRowHeight="14.25"/>
  <cols>
    <col min="1" max="1" width="24.140625" style="1" customWidth="1"/>
    <col min="2" max="3" width="19.140625" style="1" bestFit="1" customWidth="1"/>
    <col min="4" max="4" width="17.85546875" style="1" customWidth="1"/>
    <col min="5" max="5" width="18.5703125" style="1" bestFit="1" customWidth="1"/>
    <col min="6" max="6" width="24.140625" style="1" customWidth="1"/>
    <col min="7" max="7" width="19.140625" style="1" bestFit="1" customWidth="1"/>
    <col min="8" max="8" width="18.140625" style="1" bestFit="1" customWidth="1"/>
    <col min="9" max="9" width="17.85546875" style="1" bestFit="1" customWidth="1"/>
    <col min="10" max="10" width="18.140625" style="1" bestFit="1" customWidth="1"/>
    <col min="11" max="11" width="19.28515625" style="1" customWidth="1"/>
    <col min="12" max="12" width="18.85546875" style="1" bestFit="1" customWidth="1"/>
    <col min="13" max="13" width="15" style="1" bestFit="1" customWidth="1"/>
    <col min="14" max="16384" width="9.140625" style="1"/>
  </cols>
  <sheetData>
    <row r="1" spans="1:12">
      <c r="A1" s="28"/>
      <c r="B1" s="28"/>
      <c r="C1" s="28"/>
      <c r="D1" s="28"/>
      <c r="E1" s="28"/>
      <c r="F1" s="28"/>
      <c r="G1" s="28"/>
    </row>
    <row r="2" spans="1:12" ht="20.25">
      <c r="A2" s="29" t="s">
        <v>0</v>
      </c>
      <c r="B2" s="29"/>
      <c r="C2" s="29"/>
      <c r="D2" s="29"/>
      <c r="E2" s="29"/>
      <c r="F2" s="29"/>
      <c r="G2" s="29"/>
    </row>
    <row r="3" spans="1:12" ht="18">
      <c r="A3" s="32" t="s">
        <v>1</v>
      </c>
      <c r="B3" s="32"/>
      <c r="C3" s="32"/>
      <c r="D3" s="32"/>
      <c r="E3" s="32"/>
      <c r="F3" s="32"/>
      <c r="G3" s="26"/>
    </row>
    <row r="4" spans="1:12" ht="15">
      <c r="A4" s="30" t="s">
        <v>2</v>
      </c>
      <c r="B4" s="30"/>
      <c r="C4" s="30"/>
      <c r="D4" s="30"/>
      <c r="E4" s="30"/>
      <c r="F4" s="30"/>
      <c r="G4" s="30"/>
    </row>
    <row r="6" spans="1:12" ht="15.75">
      <c r="A6" s="31" t="s">
        <v>3</v>
      </c>
      <c r="B6" s="31"/>
      <c r="C6" s="31"/>
      <c r="D6" s="31"/>
      <c r="E6" s="31"/>
      <c r="F6" s="31"/>
      <c r="G6" s="31"/>
    </row>
    <row r="7" spans="1:12" ht="38.25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spans="1:12">
      <c r="A8" s="7">
        <v>2024</v>
      </c>
      <c r="B8" s="14">
        <v>239700000</v>
      </c>
      <c r="C8" s="8">
        <v>27</v>
      </c>
      <c r="D8" s="9">
        <v>12353</v>
      </c>
      <c r="E8" s="8">
        <v>823</v>
      </c>
      <c r="F8" s="9">
        <v>497</v>
      </c>
      <c r="G8" s="10">
        <f>F8/E8</f>
        <v>0.60388821385176183</v>
      </c>
    </row>
    <row r="9" spans="1:12">
      <c r="A9" s="11" t="s">
        <v>11</v>
      </c>
      <c r="B9" s="21">
        <f>SUM(B8:B8)</f>
        <v>239700000</v>
      </c>
      <c r="C9" s="12">
        <f>SUM(C8:C8)</f>
        <v>27</v>
      </c>
      <c r="D9" s="12">
        <f>SUM(D8:D8)</f>
        <v>12353</v>
      </c>
      <c r="E9" s="12">
        <f>SUM(E8:E8)</f>
        <v>823</v>
      </c>
      <c r="F9" s="12">
        <f>SUM(F8:F8)</f>
        <v>497</v>
      </c>
      <c r="G9" s="13">
        <f>F9/E9</f>
        <v>0.60388821385176183</v>
      </c>
    </row>
    <row r="10" spans="1:12">
      <c r="A10" s="2"/>
      <c r="B10" s="2"/>
      <c r="C10" s="2"/>
      <c r="D10" s="2"/>
      <c r="E10" s="2"/>
      <c r="F10" s="2"/>
      <c r="G10" s="2"/>
    </row>
    <row r="11" spans="1:12" ht="15">
      <c r="A11" s="27" t="s">
        <v>12</v>
      </c>
      <c r="B11" s="27"/>
      <c r="C11" s="27"/>
      <c r="D11" s="27"/>
      <c r="E11" s="4"/>
      <c r="F11" s="4"/>
      <c r="G11" s="4"/>
      <c r="H11" s="4"/>
      <c r="I11" s="4"/>
      <c r="J11" s="4"/>
      <c r="K11" s="4"/>
      <c r="L11" s="4"/>
    </row>
    <row r="12" spans="1:12" ht="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">
      <c r="A13" s="19" t="s">
        <v>13</v>
      </c>
      <c r="B13" s="19">
        <v>2024</v>
      </c>
      <c r="C13" s="19" t="s">
        <v>14</v>
      </c>
      <c r="D13" s="3"/>
    </row>
    <row r="14" spans="1:12">
      <c r="A14" s="16" t="s">
        <v>15</v>
      </c>
      <c r="B14" s="22">
        <v>5000000</v>
      </c>
      <c r="C14" s="22">
        <f>B14</f>
        <v>5000000</v>
      </c>
      <c r="D14" s="17"/>
    </row>
    <row r="15" spans="1:12">
      <c r="A15" s="16" t="s">
        <v>16</v>
      </c>
      <c r="B15" s="22">
        <v>9000000</v>
      </c>
      <c r="C15" s="22">
        <f t="shared" ref="C15:C30" si="0">B15</f>
        <v>9000000</v>
      </c>
      <c r="D15" s="20"/>
    </row>
    <row r="16" spans="1:12">
      <c r="A16" s="16" t="s">
        <v>17</v>
      </c>
      <c r="B16" s="23">
        <v>3750000</v>
      </c>
      <c r="C16" s="22">
        <f t="shared" si="0"/>
        <v>3750000</v>
      </c>
      <c r="D16" s="20"/>
    </row>
    <row r="17" spans="1:7">
      <c r="A17" s="16" t="s">
        <v>18</v>
      </c>
      <c r="B17" s="22">
        <v>3750000</v>
      </c>
      <c r="C17" s="22">
        <f t="shared" si="0"/>
        <v>3750000</v>
      </c>
      <c r="D17" s="20"/>
    </row>
    <row r="18" spans="1:7" ht="25.5">
      <c r="A18" s="16" t="s">
        <v>19</v>
      </c>
      <c r="B18" s="22">
        <v>3000000</v>
      </c>
      <c r="C18" s="22">
        <f t="shared" si="0"/>
        <v>3000000</v>
      </c>
      <c r="D18" s="20"/>
    </row>
    <row r="19" spans="1:7">
      <c r="A19" s="16" t="s">
        <v>20</v>
      </c>
      <c r="B19" s="22">
        <v>20000000</v>
      </c>
      <c r="C19" s="22">
        <f t="shared" si="0"/>
        <v>20000000</v>
      </c>
      <c r="D19" s="20"/>
    </row>
    <row r="20" spans="1:7" ht="25.5">
      <c r="A20" s="16" t="s">
        <v>21</v>
      </c>
      <c r="B20" s="23">
        <v>18600000</v>
      </c>
      <c r="C20" s="22">
        <f t="shared" si="0"/>
        <v>18600000</v>
      </c>
      <c r="D20" s="20"/>
    </row>
    <row r="21" spans="1:7" ht="25.5">
      <c r="A21" s="16" t="s">
        <v>22</v>
      </c>
      <c r="B21" s="22">
        <v>40500000</v>
      </c>
      <c r="C21" s="22">
        <f t="shared" si="0"/>
        <v>40500000</v>
      </c>
      <c r="D21" s="20"/>
    </row>
    <row r="22" spans="1:7" ht="25.5">
      <c r="A22" s="16" t="s">
        <v>23</v>
      </c>
      <c r="B22" s="22">
        <v>22500000</v>
      </c>
      <c r="C22" s="22">
        <f t="shared" si="0"/>
        <v>22500000</v>
      </c>
      <c r="D22" s="20"/>
    </row>
    <row r="23" spans="1:7">
      <c r="A23" s="16" t="s">
        <v>24</v>
      </c>
      <c r="B23" s="22">
        <v>11700000</v>
      </c>
      <c r="C23" s="22">
        <f t="shared" si="0"/>
        <v>11700000</v>
      </c>
      <c r="D23" s="20"/>
    </row>
    <row r="24" spans="1:7">
      <c r="A24" s="16" t="s">
        <v>25</v>
      </c>
      <c r="B24" s="23">
        <v>14750000</v>
      </c>
      <c r="C24" s="22">
        <f t="shared" si="0"/>
        <v>14750000</v>
      </c>
      <c r="D24" s="20"/>
    </row>
    <row r="25" spans="1:7">
      <c r="A25" s="16" t="s">
        <v>26</v>
      </c>
      <c r="B25" s="23">
        <v>15000000</v>
      </c>
      <c r="C25" s="22">
        <f t="shared" si="0"/>
        <v>15000000</v>
      </c>
      <c r="D25" s="20"/>
    </row>
    <row r="26" spans="1:7">
      <c r="A26" s="16" t="s">
        <v>27</v>
      </c>
      <c r="B26" s="23">
        <v>35500000</v>
      </c>
      <c r="C26" s="22">
        <f t="shared" si="0"/>
        <v>35500000</v>
      </c>
      <c r="D26" s="20"/>
    </row>
    <row r="27" spans="1:7">
      <c r="A27" s="16" t="s">
        <v>28</v>
      </c>
      <c r="B27" s="22">
        <v>2800000</v>
      </c>
      <c r="C27" s="22">
        <f t="shared" si="0"/>
        <v>2800000</v>
      </c>
      <c r="D27" s="20"/>
    </row>
    <row r="28" spans="1:7">
      <c r="A28" s="16" t="s">
        <v>29</v>
      </c>
      <c r="B28" s="22">
        <v>9000000</v>
      </c>
      <c r="C28" s="22">
        <f t="shared" si="0"/>
        <v>9000000</v>
      </c>
      <c r="D28" s="20"/>
    </row>
    <row r="29" spans="1:7">
      <c r="A29" s="16" t="s">
        <v>30</v>
      </c>
      <c r="B29" s="23">
        <v>16650000</v>
      </c>
      <c r="C29" s="22">
        <f t="shared" si="0"/>
        <v>16650000</v>
      </c>
      <c r="D29" s="20"/>
    </row>
    <row r="30" spans="1:7">
      <c r="A30" s="16" t="s">
        <v>31</v>
      </c>
      <c r="B30" s="23">
        <v>8200000</v>
      </c>
      <c r="C30" s="22">
        <f t="shared" si="0"/>
        <v>8200000</v>
      </c>
      <c r="D30" s="20"/>
    </row>
    <row r="31" spans="1:7" ht="15" customHeight="1">
      <c r="A31" s="15"/>
      <c r="B31" s="18">
        <f>SUM(B14:B30)</f>
        <v>239700000</v>
      </c>
      <c r="C31" s="18">
        <f>B31</f>
        <v>239700000</v>
      </c>
    </row>
    <row r="32" spans="1:7" ht="15" customHeight="1">
      <c r="A32" s="4"/>
      <c r="B32" s="4"/>
      <c r="C32" s="4"/>
      <c r="D32" s="4"/>
      <c r="E32" s="4"/>
      <c r="F32" s="4"/>
      <c r="G32" s="4"/>
    </row>
    <row r="34" spans="1:6">
      <c r="A34" s="24" t="s">
        <v>32</v>
      </c>
      <c r="B34" s="2"/>
      <c r="C34" s="2"/>
      <c r="D34" s="2"/>
      <c r="E34" s="2"/>
      <c r="F34" s="2"/>
    </row>
    <row r="35" spans="1:6">
      <c r="A35" s="25" t="s">
        <v>33</v>
      </c>
      <c r="B35" s="2"/>
      <c r="C35" s="2"/>
      <c r="D35" s="2"/>
      <c r="E35" s="2"/>
      <c r="F35" s="2"/>
    </row>
    <row r="36" spans="1:6">
      <c r="A36" s="25" t="s">
        <v>34</v>
      </c>
      <c r="B36" s="2"/>
      <c r="C36" s="2"/>
      <c r="D36" s="2"/>
      <c r="E36" s="2"/>
      <c r="F36" s="2"/>
    </row>
  </sheetData>
  <mergeCells count="6">
    <mergeCell ref="A11:D11"/>
    <mergeCell ref="A1:G1"/>
    <mergeCell ref="A2:G2"/>
    <mergeCell ref="A4:G4"/>
    <mergeCell ref="A6:G6"/>
    <mergeCell ref="A3:F3"/>
  </mergeCells>
  <pageMargins left="0.51181102362204722" right="0.31496062992125984" top="0.39370078740157483" bottom="0.19685039370078741" header="0.31496062992125984" footer="0.11811023622047245"/>
  <pageSetup scale="91" fitToHeight="0" orientation="landscape" horizontalDpi="200" verticalDpi="200" r:id="rId1"/>
  <ignoredErrors>
    <ignoredError sqref="B3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 de Cultura e Economia Criativa</dc:creator>
  <cp:keywords/>
  <dc:description/>
  <cp:lastModifiedBy>Marizi De Oliveira Agostinho De Jesus</cp:lastModifiedBy>
  <cp:revision/>
  <dcterms:created xsi:type="dcterms:W3CDTF">2018-06-21T11:37:45Z</dcterms:created>
  <dcterms:modified xsi:type="dcterms:W3CDTF">2026-05-25T20:36:14Z</dcterms:modified>
  <cp:category/>
  <cp:contentStatus/>
</cp:coreProperties>
</file>